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320" windowWidth="14310" windowHeight="11595"/>
  </bookViews>
  <sheets>
    <sheet name="среднегодовая 2025" sheetId="3" r:id="rId1"/>
  </sheets>
  <definedNames>
    <definedName name="_xlnm.Print_Area" localSheetId="0">'среднегодовая 2025'!$A$1:$E$46</definedName>
  </definedNames>
  <calcPr calcId="144525"/>
</workbook>
</file>

<file path=xl/calcChain.xml><?xml version="1.0" encoding="utf-8"?>
<calcChain xmlns="http://schemas.openxmlformats.org/spreadsheetml/2006/main">
  <c r="D11" i="3" l="1"/>
  <c r="D42" i="3" l="1"/>
  <c r="D37" i="3"/>
  <c r="C46" i="3" l="1"/>
  <c r="C42" i="3"/>
  <c r="C11" i="3" l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<sst xmlns="http://schemas.openxmlformats.org/spreadsheetml/2006/main" count="44" uniqueCount="36">
  <si>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</si>
  <si>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</si>
  <si>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</si>
  <si>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</si>
  <si>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</si>
  <si>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</si>
  <si>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</si>
  <si>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</si>
  <si>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</si>
  <si>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</si>
  <si>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</si>
  <si>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</si>
  <si>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</si>
  <si>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</si>
  <si>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</si>
  <si>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</si>
  <si>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</si>
  <si>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</si>
  <si>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</si>
  <si>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</si>
  <si>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</si>
  <si>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</si>
  <si>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</si>
  <si>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</si>
  <si>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</si>
  <si>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</si>
  <si>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</si>
  <si>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</si>
  <si>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</si>
  <si>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</si>
  <si>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</si>
  <si>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</si>
  <si>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Иной межбюджетный трансферт по распоряжению Правительства РФ от 28.03.2025 № 748-р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</si>
  <si>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</si>
  <si>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5 150 /19 733(УЕТ)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</si>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</sst>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6" fontId="7" fillId="0" borderId="9" xfId="5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11.5703125" style="10" customWidth="1"/>
    <col min="2" max="2" width="53.570312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38" t="s">
        <v>21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35</v>
      </c>
      <c r="D3" s="38"/>
      <c r="E3" s="38"/>
    </row>
    <row r="4" spans="1:13" ht="7.5" customHeight="1" x14ac:dyDescent="0.25">
      <c r="C4" s="27"/>
      <c r="D4" s="27"/>
      <c r="E4" s="27"/>
    </row>
    <row r="5" spans="1:13" ht="65.25" customHeight="1" x14ac:dyDescent="0.25">
      <c r="A5" s="39" t="s">
        <v>33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782</v>
      </c>
      <c r="D9" s="12">
        <v>31984349</v>
      </c>
    </row>
    <row r="10" spans="1:13" s="21" customFormat="1" ht="31.5" x14ac:dyDescent="0.25">
      <c r="B10" s="35" t="s">
        <v>32</v>
      </c>
      <c r="C10" s="36"/>
      <c r="D10" s="19">
        <v>15696900</v>
      </c>
    </row>
    <row r="11" spans="1:13" ht="15.75" x14ac:dyDescent="0.25">
      <c r="B11" s="2" t="s">
        <v>0</v>
      </c>
      <c r="C11" s="29">
        <f>C9</f>
        <v>782</v>
      </c>
      <c r="D11" s="13">
        <f>D9+D10</f>
        <v>47681249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22</v>
      </c>
      <c r="C15" s="22">
        <v>27815</v>
      </c>
      <c r="D15" s="31">
        <v>23526193</v>
      </c>
    </row>
    <row r="16" spans="1:13" s="21" customFormat="1" ht="31.5" x14ac:dyDescent="0.25">
      <c r="B16" s="23" t="s">
        <v>23</v>
      </c>
      <c r="C16" s="22">
        <v>7820</v>
      </c>
      <c r="D16" s="31">
        <v>11558576</v>
      </c>
    </row>
    <row r="17" spans="2:4" s="21" customFormat="1" ht="31.5" x14ac:dyDescent="0.25">
      <c r="B17" s="23" t="s">
        <v>24</v>
      </c>
      <c r="C17" s="22">
        <v>2375</v>
      </c>
      <c r="D17" s="31">
        <v>3913813</v>
      </c>
    </row>
    <row r="18" spans="2:4" s="21" customFormat="1" ht="31.5" x14ac:dyDescent="0.25">
      <c r="B18" s="23" t="s">
        <v>25</v>
      </c>
      <c r="C18" s="22">
        <v>170</v>
      </c>
      <c r="D18" s="31">
        <v>1054809</v>
      </c>
    </row>
    <row r="19" spans="2:4" s="21" customFormat="1" ht="15.75" x14ac:dyDescent="0.25">
      <c r="B19" s="23" t="s">
        <v>30</v>
      </c>
      <c r="C19" s="22"/>
      <c r="D19" s="33">
        <v>1024041</v>
      </c>
    </row>
    <row r="20" spans="2:4" s="21" customFormat="1" ht="78.75" x14ac:dyDescent="0.25">
      <c r="B20" s="23" t="s">
        <v>26</v>
      </c>
      <c r="C20" s="22">
        <v>442</v>
      </c>
      <c r="D20" s="31">
        <v>917486</v>
      </c>
    </row>
    <row r="21" spans="2:4" s="21" customFormat="1" ht="31.5" x14ac:dyDescent="0.25">
      <c r="B21" s="23" t="s">
        <v>27</v>
      </c>
      <c r="C21" s="22">
        <v>842</v>
      </c>
      <c r="D21" s="30">
        <v>1654101</v>
      </c>
    </row>
    <row r="22" spans="2:4" s="21" customFormat="1" ht="31.5" x14ac:dyDescent="0.25">
      <c r="B22" s="23" t="s">
        <v>28</v>
      </c>
      <c r="C22" s="22">
        <v>1076</v>
      </c>
      <c r="D22" s="30">
        <v>4703675</v>
      </c>
    </row>
    <row r="23" spans="2:4" s="21" customFormat="1" ht="15.75" x14ac:dyDescent="0.25">
      <c r="B23" s="23" t="s">
        <v>31</v>
      </c>
      <c r="C23" s="22">
        <v>1349</v>
      </c>
      <c r="D23" s="34">
        <v>2678988</v>
      </c>
    </row>
    <row r="24" spans="2:4" s="21" customFormat="1" ht="31.5" x14ac:dyDescent="0.25">
      <c r="B24" s="23" t="s">
        <v>14</v>
      </c>
      <c r="C24" s="22">
        <v>3100</v>
      </c>
      <c r="D24" s="46">
        <v>8678790</v>
      </c>
    </row>
    <row r="25" spans="2:4" s="21" customFormat="1" ht="15.75" x14ac:dyDescent="0.25">
      <c r="B25" s="23" t="s">
        <v>16</v>
      </c>
      <c r="C25" s="22">
        <v>1200</v>
      </c>
      <c r="D25" s="47"/>
    </row>
    <row r="26" spans="2:4" s="21" customFormat="1" ht="15.75" x14ac:dyDescent="0.25">
      <c r="B26" s="23" t="s">
        <v>19</v>
      </c>
      <c r="C26" s="22">
        <v>700</v>
      </c>
      <c r="D26" s="48"/>
    </row>
    <row r="27" spans="2:4" ht="15.75" x14ac:dyDescent="0.25">
      <c r="B27" s="3" t="s">
        <v>11</v>
      </c>
      <c r="C27" s="22">
        <v>4409</v>
      </c>
      <c r="D27" s="15">
        <v>20541270</v>
      </c>
    </row>
    <row r="28" spans="2:4" s="21" customFormat="1" ht="15.75" x14ac:dyDescent="0.25">
      <c r="B28" s="3" t="s">
        <v>20</v>
      </c>
      <c r="C28" s="22">
        <v>126</v>
      </c>
      <c r="D28" s="15">
        <v>261029</v>
      </c>
    </row>
    <row r="29" spans="2:4" s="21" customFormat="1" ht="15.75" x14ac:dyDescent="0.25">
      <c r="B29" s="23" t="s">
        <v>29</v>
      </c>
      <c r="C29" s="22">
        <v>1064</v>
      </c>
      <c r="D29" s="15">
        <v>2888822</v>
      </c>
    </row>
    <row r="30" spans="2:4" s="21" customFormat="1" ht="15.75" x14ac:dyDescent="0.25">
      <c r="B30" s="3" t="s">
        <v>10</v>
      </c>
      <c r="C30" s="22">
        <v>3142</v>
      </c>
      <c r="D30" s="15">
        <v>12805424</v>
      </c>
    </row>
    <row r="31" spans="2:4" s="21" customFormat="1" ht="15.75" x14ac:dyDescent="0.25">
      <c r="B31" s="3" t="s">
        <v>6</v>
      </c>
      <c r="C31" s="22">
        <v>8277</v>
      </c>
      <c r="D31" s="15">
        <v>11214371</v>
      </c>
    </row>
    <row r="32" spans="2:4" s="21" customFormat="1" ht="15.75" x14ac:dyDescent="0.25">
      <c r="B32" s="23" t="s">
        <v>13</v>
      </c>
      <c r="C32" s="22" t="s">
        <v>34</v>
      </c>
      <c r="D32" s="19">
        <v>5770049</v>
      </c>
    </row>
    <row r="33" spans="2:5" ht="15.75" x14ac:dyDescent="0.25">
      <c r="B33" s="20" t="s">
        <v>12</v>
      </c>
      <c r="C33" s="22">
        <v>2500</v>
      </c>
      <c r="D33" s="16">
        <v>416300</v>
      </c>
    </row>
    <row r="34" spans="2:5" ht="15.75" x14ac:dyDescent="0.25">
      <c r="B34" s="20" t="s">
        <v>17</v>
      </c>
      <c r="C34" s="22">
        <v>126</v>
      </c>
      <c r="D34" s="19">
        <v>159224</v>
      </c>
    </row>
    <row r="35" spans="2:5" s="21" customFormat="1" ht="15.75" x14ac:dyDescent="0.25">
      <c r="B35" s="25" t="s">
        <v>18</v>
      </c>
      <c r="C35" s="26">
        <v>207</v>
      </c>
      <c r="D35" s="19">
        <v>261095</v>
      </c>
    </row>
    <row r="36" spans="2:5" s="21" customFormat="1" ht="15.75" x14ac:dyDescent="0.25">
      <c r="B36" s="24" t="s">
        <v>9</v>
      </c>
      <c r="C36" s="22">
        <v>42</v>
      </c>
      <c r="D36" s="19">
        <v>22692</v>
      </c>
    </row>
    <row r="37" spans="2:5" ht="15.75" x14ac:dyDescent="0.25">
      <c r="B37" s="2" t="s">
        <v>0</v>
      </c>
      <c r="C37" s="28"/>
      <c r="D37" s="13">
        <f>SUM(D15:D36)</f>
        <v>114050748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4">
        <v>218</v>
      </c>
      <c r="D41" s="12">
        <v>3946016</v>
      </c>
    </row>
    <row r="42" spans="2:5" ht="15.75" x14ac:dyDescent="0.25">
      <c r="B42" s="2" t="s">
        <v>0</v>
      </c>
      <c r="C42" s="28">
        <f>C41</f>
        <v>218</v>
      </c>
      <c r="D42" s="13">
        <f>D41</f>
        <v>3946016</v>
      </c>
    </row>
    <row r="43" spans="2:5" ht="15.75" x14ac:dyDescent="0.25">
      <c r="B43" s="4"/>
      <c r="C43" s="11"/>
      <c r="D43" s="11"/>
    </row>
    <row r="44" spans="2:5" s="21" customFormat="1" ht="16.5" thickBot="1" x14ac:dyDescent="0.3">
      <c r="B44" s="4"/>
      <c r="C44" s="11"/>
      <c r="D44" s="32"/>
    </row>
    <row r="45" spans="2:5" ht="15.75" x14ac:dyDescent="0.25">
      <c r="B45" s="40" t="s">
        <v>4</v>
      </c>
      <c r="C45" s="42" t="s">
        <v>2</v>
      </c>
      <c r="D45" s="43"/>
      <c r="E45" s="9"/>
    </row>
    <row r="46" spans="2:5" ht="16.5" thickBot="1" x14ac:dyDescent="0.3">
      <c r="B46" s="41"/>
      <c r="C46" s="44">
        <f>D11+D37+D42</f>
        <v>165678013</v>
      </c>
      <c r="D46" s="45"/>
      <c r="E46" s="18"/>
    </row>
  </sheetData>
  <mergeCells count="8">
    <mergeCell ref="D1:E1"/>
    <mergeCell ref="C2:E2"/>
    <mergeCell ref="A5:E5"/>
    <mergeCell ref="B45:B46"/>
    <mergeCell ref="C45:D45"/>
    <mergeCell ref="C46:D46"/>
    <mergeCell ref="D24:D26"/>
    <mergeCell ref="C3:E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2025-05-13T02:39:31Z</cp:lastPrinted>
  <dcterms:created xsi:type="dcterms:W3CDTF">2013-02-07T03:49:39Z</dcterms:created>
  <dcterms:modified xsi:type="dcterms:W3CDTF">2025-07-17T06:17:09Z</dcterms:modified>
</cp:coreProperties>
</file>